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635"/>
  </bookViews>
  <sheets>
    <sheet name="4.1.2, 4.2.2 &amp; 4.4.1" sheetId="1" r:id="rId1"/>
  </sheets>
  <calcPr calcId="124519"/>
</workbook>
</file>

<file path=xl/calcChain.xml><?xml version="1.0" encoding="utf-8"?>
<calcChain xmlns="http://schemas.openxmlformats.org/spreadsheetml/2006/main">
  <c r="G197" i="1"/>
  <c r="F197"/>
  <c r="E197"/>
  <c r="D197"/>
  <c r="C197"/>
  <c r="C198" s="1"/>
  <c r="G151"/>
  <c r="F151"/>
  <c r="E151"/>
  <c r="D151"/>
  <c r="C151"/>
  <c r="C152" l="1"/>
  <c r="G104"/>
  <c r="F104"/>
  <c r="E104"/>
  <c r="D104"/>
  <c r="C104"/>
  <c r="G74"/>
  <c r="F74"/>
  <c r="E74"/>
  <c r="D74"/>
  <c r="C74"/>
  <c r="C48"/>
  <c r="C75" l="1"/>
  <c r="C105"/>
</calcChain>
</file>

<file path=xl/sharedStrings.xml><?xml version="1.0" encoding="utf-8"?>
<sst xmlns="http://schemas.openxmlformats.org/spreadsheetml/2006/main" count="240" uniqueCount="141">
  <si>
    <t xml:space="preserve">4.1.2 Percentage of expenditure excluding salary for infrastructure development and  augmentation year wise during the last five years </t>
  </si>
  <si>
    <t xml:space="preserve">4.2.2 Percentage of expenditure for purchase of books/ e-books and subscription to journals/e-journals year wise during the last five years </t>
  </si>
  <si>
    <t>4.4.1 Percentage expenditure incurred on maintenance of physical facilities and academic support facilities excluding salary component, during the last five years</t>
  </si>
  <si>
    <t xml:space="preserve">Head/Sub head of Expenditure
</t>
  </si>
  <si>
    <t>Item of expenditure</t>
  </si>
  <si>
    <t>Expenditure for infrastructure development and augmentation (in INR)</t>
  </si>
  <si>
    <t>expenditure on Salary component/
wages (in INR)</t>
  </si>
  <si>
    <t>Other expenditures 
(in INR)</t>
  </si>
  <si>
    <t xml:space="preserve">Infrastructure development and augmentation </t>
  </si>
  <si>
    <t xml:space="preserve">Buildings </t>
  </si>
  <si>
    <t xml:space="preserve">Furniture &amp; Fittings
</t>
  </si>
  <si>
    <t>Electrical Fittings</t>
  </si>
  <si>
    <t>Computer and Equipments</t>
  </si>
  <si>
    <t>Books &amp; E-Journals</t>
  </si>
  <si>
    <t xml:space="preserve">Library Databases </t>
  </si>
  <si>
    <t>Physical &amp; 
Academic Activities</t>
  </si>
  <si>
    <r>
      <t xml:space="preserve"> Advertisement</t>
    </r>
    <r>
      <rPr>
        <sz val="10"/>
        <color indexed="8"/>
        <rFont val="Arial"/>
        <family val="2"/>
      </rPr>
      <t xml:space="preserve">			</t>
    </r>
  </si>
  <si>
    <r>
      <rPr>
        <sz val="10"/>
        <color indexed="8"/>
        <rFont val="Times New Roman"/>
        <family val="1"/>
      </rPr>
      <t>Postage and Telephone</t>
    </r>
    <r>
      <rPr>
        <sz val="10"/>
        <color indexed="8"/>
        <rFont val="Arial"/>
        <family val="2"/>
      </rPr>
      <t xml:space="preserve">	</t>
    </r>
  </si>
  <si>
    <r>
      <rPr>
        <sz val="10"/>
        <color indexed="8"/>
        <rFont val="Times New Roman"/>
        <family val="1"/>
      </rPr>
      <t xml:space="preserve">Repairs and Maintenance </t>
    </r>
    <r>
      <rPr>
        <sz val="10"/>
        <color indexed="8"/>
        <rFont val="Arial"/>
        <family val="2"/>
      </rPr>
      <t xml:space="preserve">	</t>
    </r>
  </si>
  <si>
    <t>Printing and Stationery</t>
  </si>
  <si>
    <r>
      <rPr>
        <sz val="10"/>
        <color indexed="8"/>
        <rFont val="Times New Roman"/>
        <family val="1"/>
      </rPr>
      <t xml:space="preserve">Travelling Expenses  </t>
    </r>
    <r>
      <rPr>
        <sz val="10"/>
        <color indexed="8"/>
        <rFont val="Arial"/>
        <family val="2"/>
      </rPr>
      <t xml:space="preserve">	</t>
    </r>
  </si>
  <si>
    <r>
      <rPr>
        <sz val="10"/>
        <color indexed="8"/>
        <rFont val="Times New Roman"/>
        <family val="1"/>
      </rPr>
      <t xml:space="preserve">Water and Electricity  </t>
    </r>
    <r>
      <rPr>
        <sz val="10"/>
        <color indexed="8"/>
        <rFont val="Arial"/>
        <family val="2"/>
      </rPr>
      <t xml:space="preserve">	</t>
    </r>
  </si>
  <si>
    <t>Insurance</t>
  </si>
  <si>
    <r>
      <rPr>
        <sz val="10"/>
        <color indexed="8"/>
        <rFont val="Times New Roman"/>
        <family val="1"/>
      </rPr>
      <t xml:space="preserve">Audit Fee </t>
    </r>
    <r>
      <rPr>
        <sz val="10"/>
        <color indexed="8"/>
        <rFont val="Arial"/>
        <family val="2"/>
      </rPr>
      <t xml:space="preserve">	</t>
    </r>
  </si>
  <si>
    <r>
      <rPr>
        <sz val="10"/>
        <color indexed="8"/>
        <rFont val="Times New Roman"/>
        <family val="1"/>
      </rPr>
      <t xml:space="preserve">Scholarships and Events </t>
    </r>
    <r>
      <rPr>
        <sz val="10"/>
        <color indexed="8"/>
        <rFont val="Arial"/>
        <family val="2"/>
      </rPr>
      <t xml:space="preserve">	</t>
    </r>
  </si>
  <si>
    <r>
      <rPr>
        <sz val="10"/>
        <color indexed="8"/>
        <rFont val="Times New Roman"/>
        <family val="1"/>
      </rPr>
      <t xml:space="preserve">Educational Expenses </t>
    </r>
    <r>
      <rPr>
        <sz val="10"/>
        <color indexed="8"/>
        <rFont val="Arial"/>
        <family val="2"/>
      </rPr>
      <t xml:space="preserve">		</t>
    </r>
  </si>
  <si>
    <t>Seminar and Certification</t>
  </si>
  <si>
    <t>Exam Stationery</t>
  </si>
  <si>
    <t xml:space="preserve">Lab Consumables </t>
  </si>
  <si>
    <t>Internet</t>
  </si>
  <si>
    <t>Expenditure on Salary Component</t>
  </si>
  <si>
    <t>Security services</t>
  </si>
  <si>
    <t>Security service charges</t>
  </si>
  <si>
    <t xml:space="preserve">Salary </t>
  </si>
  <si>
    <t>Other Expenses</t>
  </si>
  <si>
    <t>Periodicals and Magazines</t>
  </si>
  <si>
    <t>Fuel expenses</t>
  </si>
  <si>
    <t>AMC charges</t>
  </si>
  <si>
    <t>Subscriptions</t>
  </si>
  <si>
    <t>General expenses</t>
  </si>
  <si>
    <t>Bank Charges</t>
  </si>
  <si>
    <t xml:space="preserve">Refreshments </t>
  </si>
  <si>
    <t>Donation- TCMPRF_Covid19</t>
  </si>
  <si>
    <t>M.Phil Account : Bank Charges</t>
  </si>
  <si>
    <t>Staff welfare</t>
  </si>
  <si>
    <t>Aided Account: General expenses</t>
  </si>
  <si>
    <t>Aided Account: Refreshments</t>
  </si>
  <si>
    <t>Aided Account Fees Refund</t>
  </si>
  <si>
    <t>Aided Account Bank Charges</t>
  </si>
  <si>
    <t>Total</t>
  </si>
  <si>
    <t>2021-2022</t>
  </si>
  <si>
    <t>Books &amp; Journals</t>
  </si>
  <si>
    <t>E-Journals</t>
  </si>
  <si>
    <t xml:space="preserve">Physical &amp; Academic Activities </t>
  </si>
  <si>
    <t xml:space="preserve">Fees Expenses </t>
  </si>
  <si>
    <t xml:space="preserve">Scholarship </t>
  </si>
  <si>
    <t>Miscellaneous Expenses</t>
  </si>
  <si>
    <t xml:space="preserve"> Rates and taxes</t>
  </si>
  <si>
    <t>Postage and Telephone</t>
  </si>
  <si>
    <t>Repairs and Maintenance</t>
  </si>
  <si>
    <t>Travelling Expenses</t>
  </si>
  <si>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Times New Roman"/>
        <family val="1"/>
      </rPr>
      <t>Water and Electricity</t>
    </r>
  </si>
  <si>
    <t xml:space="preserve"> Staff Welfare </t>
  </si>
  <si>
    <t xml:space="preserve"> Employee Benefits Expense</t>
  </si>
  <si>
    <t>Security</t>
  </si>
  <si>
    <t>Contingencies</t>
  </si>
  <si>
    <t>2020-2021</t>
  </si>
  <si>
    <t xml:space="preserve">Vehicles </t>
  </si>
  <si>
    <r>
      <rPr>
        <sz val="10"/>
        <color indexed="8"/>
        <rFont val="Times New Roman"/>
        <family val="1"/>
      </rPr>
      <t>Examination expenses</t>
    </r>
  </si>
  <si>
    <r>
      <rPr>
        <sz val="10"/>
        <color indexed="8"/>
        <rFont val="Times New Roman"/>
        <family val="1"/>
      </rPr>
      <t>Guide Fees for M.Phil Ph.D</t>
    </r>
  </si>
  <si>
    <r>
      <rPr>
        <sz val="10"/>
        <color indexed="8"/>
        <rFont val="Times New Roman"/>
        <family val="1"/>
      </rPr>
      <t>Staff welfare expenses</t>
    </r>
  </si>
  <si>
    <r>
      <rPr>
        <sz val="10"/>
        <color indexed="8"/>
        <rFont val="Times New Roman"/>
        <family val="1"/>
      </rPr>
      <t>Special Fees expenses</t>
    </r>
  </si>
  <si>
    <r>
      <rPr>
        <sz val="10"/>
        <color indexed="8"/>
        <rFont val="Times New Roman"/>
        <family val="1"/>
      </rPr>
      <t>Rent, Rates and Taxes</t>
    </r>
  </si>
  <si>
    <r>
      <rPr>
        <sz val="10"/>
        <color indexed="8"/>
        <rFont val="Times New Roman"/>
        <family val="1"/>
      </rPr>
      <t>Postage and Telephone</t>
    </r>
  </si>
  <si>
    <r>
      <rPr>
        <sz val="10"/>
        <color indexed="8"/>
        <rFont val="Times New Roman"/>
        <family val="1"/>
      </rPr>
      <t>Printing and Stationery</t>
    </r>
  </si>
  <si>
    <r>
      <rPr>
        <sz val="10"/>
        <color indexed="8"/>
        <rFont val="Times New Roman"/>
        <family val="1"/>
      </rPr>
      <t>Repairs and Maintenance</t>
    </r>
  </si>
  <si>
    <r>
      <rPr>
        <sz val="10"/>
        <color indexed="8"/>
        <rFont val="Times New Roman"/>
        <family val="1"/>
      </rPr>
      <t>Travelling Expenses</t>
    </r>
  </si>
  <si>
    <r>
      <rPr>
        <sz val="10"/>
        <color indexed="8"/>
        <rFont val="Times New Roman"/>
        <family val="1"/>
      </rPr>
      <t>Management Scholarship</t>
    </r>
  </si>
  <si>
    <r>
      <rPr>
        <sz val="10"/>
        <color indexed="8"/>
        <rFont val="Times New Roman"/>
        <family val="1"/>
      </rPr>
      <t>University fees expenses</t>
    </r>
  </si>
  <si>
    <r>
      <rPr>
        <sz val="10"/>
        <color indexed="8"/>
        <rFont val="Times New Roman"/>
        <family val="1"/>
      </rPr>
      <t>Electricity Charges</t>
    </r>
  </si>
  <si>
    <t>Employee Benefits Expenses</t>
  </si>
  <si>
    <r>
      <rPr>
        <sz val="10"/>
        <color indexed="8"/>
        <rFont val="Times New Roman"/>
        <family val="1"/>
      </rPr>
      <t>Security service charges</t>
    </r>
  </si>
  <si>
    <r>
      <rPr>
        <sz val="10"/>
        <color indexed="8"/>
        <rFont val="Times New Roman"/>
        <family val="1"/>
      </rPr>
      <t>Other Contingency Expenses</t>
    </r>
  </si>
  <si>
    <t>Infrastructure development and augmentation</t>
  </si>
  <si>
    <t>Buildings</t>
  </si>
  <si>
    <t>Furniture&amp; Fittings</t>
  </si>
  <si>
    <t>Electrical Fitting</t>
  </si>
  <si>
    <t>computer and Equipments</t>
  </si>
  <si>
    <t>Library Maintenance</t>
  </si>
  <si>
    <t xml:space="preserve">Library Books and Journals </t>
  </si>
  <si>
    <t>Physical &amp; Academic Facilities</t>
  </si>
  <si>
    <t>Affiliation Bharathiar University</t>
  </si>
  <si>
    <t>Course Expenses</t>
  </si>
  <si>
    <t>Examination Honorarium</t>
  </si>
  <si>
    <t>Fees Refund</t>
  </si>
  <si>
    <t xml:space="preserve">Guide Fee </t>
  </si>
  <si>
    <t>Incentive for Research</t>
  </si>
  <si>
    <t>Internal Audit fee</t>
  </si>
  <si>
    <t xml:space="preserve">Internet Connection charge </t>
  </si>
  <si>
    <t>Management Scholarship</t>
  </si>
  <si>
    <t>Postage and telephone</t>
  </si>
  <si>
    <t>Pocket Allowances</t>
  </si>
  <si>
    <t>Paper Setting Question Remuneration</t>
  </si>
  <si>
    <t>Rent, Rates and Taxes</t>
  </si>
  <si>
    <t>Special Camp Fee Expenses</t>
  </si>
  <si>
    <t>Special Fee Expenses</t>
  </si>
  <si>
    <t>Sport and Meets Expenses</t>
  </si>
  <si>
    <t>University fee Expenses</t>
  </si>
  <si>
    <t>Water and Electricity Charges</t>
  </si>
  <si>
    <t>Insurance Expenses</t>
  </si>
  <si>
    <t>JRD -Adm Expenses</t>
  </si>
  <si>
    <t>Expenditure on Salary component</t>
  </si>
  <si>
    <t>EPF Management contribution</t>
  </si>
  <si>
    <t>ESI Management contribution</t>
  </si>
  <si>
    <t xml:space="preserve">Remuneration to aided non teaching </t>
  </si>
  <si>
    <t xml:space="preserve">other Expenditure </t>
  </si>
  <si>
    <t>Refreshments</t>
  </si>
  <si>
    <t>2019-2020</t>
  </si>
  <si>
    <t>2018-2019</t>
  </si>
  <si>
    <t>Building Approval Fee</t>
  </si>
  <si>
    <t>Remuneration</t>
  </si>
  <si>
    <t>AICT Renewal</t>
  </si>
  <si>
    <t>Bank charges</t>
  </si>
  <si>
    <r>
      <rPr>
        <sz val="10"/>
        <color indexed="8"/>
        <rFont val="Times New Roman"/>
        <family val="1"/>
      </rPr>
      <t>Rent, Rates &amp; Taxes</t>
    </r>
    <r>
      <rPr>
        <sz val="10"/>
        <color indexed="8"/>
        <rFont val="Arial"/>
        <family val="2"/>
      </rPr>
      <t xml:space="preserve">	</t>
    </r>
  </si>
  <si>
    <t>Exam Account: Bank charges</t>
  </si>
  <si>
    <t>Exam Account: Refreshments charges</t>
  </si>
  <si>
    <t xml:space="preserve"> Expenditure on purchase of books/eBooks and subscription to journals/e-journals (in INR)</t>
  </si>
  <si>
    <t>Expenditure on maintenance of physical facilities and academic support facilities  (in INR)</t>
  </si>
  <si>
    <t xml:space="preserve">Library Maintenance </t>
  </si>
  <si>
    <t>Advertisements</t>
  </si>
  <si>
    <t>Total Expenditure for the Year 2018-2019</t>
  </si>
  <si>
    <t>Laboratory Consumables</t>
  </si>
  <si>
    <t>Software Maintenance Fee</t>
  </si>
  <si>
    <t>Subscription</t>
  </si>
  <si>
    <t>Travelling Expend</t>
  </si>
  <si>
    <t>Total Expenditure for the Year 2022-2023</t>
  </si>
  <si>
    <t>Total Expenditure for the Year 2021-2022</t>
  </si>
  <si>
    <t>Total Expenditure for the Year 2020-2021</t>
  </si>
  <si>
    <t>Total Expenditure for the Year 2019-2020</t>
  </si>
  <si>
    <t xml:space="preserve"> 2022-2023</t>
  </si>
  <si>
    <t>vehicles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</si>
</sst>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Border="1"/>
    <xf numFmtId="0" fontId="0" fillId="0" borderId="2" xfId="0" applyBorder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wrapText="1"/>
    </xf>
    <xf numFmtId="0" fontId="0" fillId="0" borderId="2" xfId="0" applyFont="1" applyBorder="1"/>
    <xf numFmtId="0" fontId="0" fillId="0" borderId="2" xfId="0" applyBorder="1" applyAlignment="1">
      <alignment wrapText="1"/>
    </xf>
    <xf numFmtId="0" fontId="1" fillId="0" borderId="2" xfId="0" applyNumberFormat="1" applyFont="1" applyBorder="1"/>
    <xf numFmtId="0" fontId="0" fillId="0" borderId="2" xfId="0" applyNumberFormat="1" applyBorder="1"/>
    <xf numFmtId="0" fontId="0" fillId="0" borderId="2" xfId="0" applyNumberFormat="1" applyFont="1" applyBorder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vertical="top"/>
    </xf>
    <xf numFmtId="0" fontId="3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justify" vertical="top" wrapText="1"/>
    </xf>
    <xf numFmtId="0" fontId="2" fillId="0" borderId="2" xfId="0" applyNumberFormat="1" applyFont="1" applyBorder="1" applyAlignment="1">
      <alignment horizontal="right" vertical="top" wrapText="1"/>
    </xf>
    <xf numFmtId="0" fontId="5" fillId="0" borderId="0" xfId="0" applyFont="1"/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2" borderId="2" xfId="0" applyNumberFormat="1" applyFont="1" applyFill="1" applyBorder="1"/>
    <xf numFmtId="0" fontId="2" fillId="2" borderId="2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/>
    <xf numFmtId="0" fontId="0" fillId="0" borderId="2" xfId="0" applyFon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Font="1" applyBorder="1" applyAlignment="1">
      <alignment wrapText="1"/>
    </xf>
    <xf numFmtId="0" fontId="3" fillId="0" borderId="2" xfId="0" applyFont="1" applyBorder="1" applyAlignment="1"/>
    <xf numFmtId="0" fontId="8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1" fillId="2" borderId="2" xfId="0" applyFont="1" applyFill="1" applyBorder="1"/>
    <xf numFmtId="0" fontId="1" fillId="2" borderId="2" xfId="0" applyFont="1" applyFill="1" applyBorder="1" applyAlignment="1"/>
    <xf numFmtId="0" fontId="0" fillId="0" borderId="2" xfId="0" applyFill="1" applyBorder="1"/>
    <xf numFmtId="0" fontId="0" fillId="0" borderId="2" xfId="0" applyFont="1" applyFill="1" applyBorder="1" applyAlignment="1">
      <alignment horizontal="right" vertical="top" wrapText="1"/>
    </xf>
    <xf numFmtId="0" fontId="0" fillId="0" borderId="2" xfId="0" applyBorder="1" applyAlignment="1">
      <alignment horizontal="right"/>
    </xf>
    <xf numFmtId="0" fontId="1" fillId="0" borderId="2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/>
    </xf>
    <xf numFmtId="0" fontId="0" fillId="0" borderId="3" xfId="0" applyFill="1" applyBorder="1"/>
    <xf numFmtId="0" fontId="5" fillId="0" borderId="2" xfId="0" applyFont="1" applyBorder="1"/>
    <xf numFmtId="0" fontId="2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4"/>
  <dimension ref="A1:O198"/>
  <sheetViews>
    <sheetView tabSelected="1" topLeftCell="A176" zoomScale="86" zoomScaleNormal="86" workbookViewId="0">
      <selection activeCell="L158" sqref="L158"/>
    </sheetView>
  </sheetViews>
  <sheetFormatPr defaultRowHeight="15"/>
  <cols>
    <col min="1" max="1" width="32.42578125" customWidth="1"/>
    <col min="2" max="2" width="39.140625" customWidth="1"/>
    <col min="3" max="3" width="21.42578125" customWidth="1"/>
    <col min="4" max="4" width="22.85546875" customWidth="1"/>
    <col min="5" max="5" width="21" customWidth="1"/>
    <col min="6" max="6" width="14.7109375" customWidth="1"/>
    <col min="7" max="7" width="13.7109375" customWidth="1"/>
    <col min="8" max="8" width="11.5703125" bestFit="1" customWidth="1"/>
  </cols>
  <sheetData>
    <row r="1" spans="1:15" s="6" customFormat="1" ht="36.75" customHeight="1">
      <c r="A1" s="47" t="s">
        <v>0</v>
      </c>
      <c r="B1" s="47"/>
      <c r="C1" s="47"/>
      <c r="D1" s="47"/>
      <c r="E1" s="47"/>
      <c r="F1" s="47"/>
      <c r="G1" s="47"/>
    </row>
    <row r="2" spans="1:15" ht="35.25" customHeight="1">
      <c r="A2" s="47" t="s">
        <v>1</v>
      </c>
      <c r="B2" s="47"/>
      <c r="C2" s="47"/>
      <c r="D2" s="47"/>
      <c r="E2" s="47"/>
      <c r="F2" s="47"/>
      <c r="G2" s="47"/>
      <c r="H2" s="7"/>
      <c r="I2" s="7"/>
      <c r="J2" s="7"/>
      <c r="K2" s="7"/>
      <c r="L2" s="7"/>
      <c r="M2" s="7"/>
      <c r="N2" s="7"/>
      <c r="O2" s="7"/>
    </row>
    <row r="3" spans="1:15" ht="33.75" customHeight="1">
      <c r="A3" s="47" t="s">
        <v>2</v>
      </c>
      <c r="B3" s="47"/>
      <c r="C3" s="47"/>
      <c r="D3" s="47"/>
      <c r="E3" s="47"/>
      <c r="F3" s="47"/>
      <c r="G3" s="47"/>
      <c r="H3" s="8"/>
      <c r="I3" s="8"/>
      <c r="J3" s="8"/>
      <c r="K3" s="8"/>
      <c r="L3" s="8"/>
    </row>
    <row r="4" spans="1:15" ht="18.75" customHeight="1">
      <c r="A4" s="49" t="s">
        <v>139</v>
      </c>
      <c r="B4" s="49"/>
      <c r="C4" s="49"/>
      <c r="D4" s="49"/>
      <c r="E4" s="49"/>
      <c r="F4" s="49"/>
      <c r="G4" s="49"/>
      <c r="H4" s="1"/>
      <c r="I4" s="1"/>
      <c r="J4" s="1"/>
      <c r="K4" s="1"/>
      <c r="L4" s="1"/>
    </row>
    <row r="5" spans="1:15" ht="93.75" customHeight="1">
      <c r="A5" s="2" t="s">
        <v>3</v>
      </c>
      <c r="B5" s="2" t="s">
        <v>4</v>
      </c>
      <c r="C5" s="2" t="s">
        <v>5</v>
      </c>
      <c r="D5" s="3" t="s">
        <v>126</v>
      </c>
      <c r="E5" s="3" t="s">
        <v>127</v>
      </c>
      <c r="F5" s="2" t="s">
        <v>6</v>
      </c>
      <c r="G5" s="2" t="s">
        <v>7</v>
      </c>
    </row>
    <row r="6" spans="1:15" ht="30">
      <c r="A6" s="9" t="s">
        <v>8</v>
      </c>
      <c r="B6" s="10" t="s">
        <v>9</v>
      </c>
      <c r="C6" s="10">
        <v>2015349</v>
      </c>
      <c r="D6" s="4"/>
      <c r="E6" s="5"/>
      <c r="F6" s="5"/>
      <c r="G6" s="5"/>
    </row>
    <row r="7" spans="1:15" ht="30">
      <c r="A7" s="5"/>
      <c r="B7" s="11" t="s">
        <v>10</v>
      </c>
      <c r="C7" s="5">
        <v>336501</v>
      </c>
      <c r="D7" s="5"/>
      <c r="E7" s="5"/>
      <c r="F7" s="5"/>
      <c r="G7" s="5"/>
    </row>
    <row r="8" spans="1:15">
      <c r="A8" s="5"/>
      <c r="B8" s="5" t="s">
        <v>11</v>
      </c>
      <c r="C8" s="5">
        <v>500695</v>
      </c>
      <c r="D8" s="5"/>
      <c r="E8" s="5"/>
      <c r="F8" s="5"/>
      <c r="G8" s="5"/>
    </row>
    <row r="9" spans="1:15">
      <c r="A9" s="5"/>
      <c r="B9" s="5" t="s">
        <v>12</v>
      </c>
      <c r="C9" s="5">
        <v>8380427</v>
      </c>
      <c r="D9" s="5"/>
      <c r="E9" s="5"/>
      <c r="F9" s="5"/>
      <c r="G9" s="5"/>
    </row>
    <row r="10" spans="1:15">
      <c r="A10" s="4" t="s">
        <v>128</v>
      </c>
      <c r="B10" s="5" t="s">
        <v>13</v>
      </c>
      <c r="C10" s="5"/>
      <c r="D10" s="5">
        <v>129845</v>
      </c>
      <c r="E10" s="5"/>
      <c r="F10" s="5"/>
      <c r="G10" s="5"/>
    </row>
    <row r="11" spans="1:15">
      <c r="A11" s="5"/>
      <c r="B11" s="5" t="s">
        <v>14</v>
      </c>
      <c r="C11" s="5"/>
      <c r="D11" s="5">
        <v>159300</v>
      </c>
      <c r="E11" s="5"/>
      <c r="F11" s="5"/>
      <c r="G11" s="5"/>
    </row>
    <row r="12" spans="1:15" ht="30">
      <c r="A12" s="9" t="s">
        <v>15</v>
      </c>
      <c r="B12" s="17" t="s">
        <v>16</v>
      </c>
      <c r="C12" s="5"/>
      <c r="D12" s="5"/>
      <c r="E12" s="18">
        <v>344613</v>
      </c>
      <c r="F12" s="5"/>
      <c r="G12" s="5"/>
    </row>
    <row r="13" spans="1:15">
      <c r="A13" s="5"/>
      <c r="B13" s="17" t="s">
        <v>17</v>
      </c>
      <c r="C13" s="5"/>
      <c r="D13" s="5"/>
      <c r="E13" s="19">
        <v>220456</v>
      </c>
      <c r="F13" s="5"/>
      <c r="G13" s="5"/>
    </row>
    <row r="14" spans="1:15">
      <c r="A14" s="5"/>
      <c r="B14" s="23" t="s">
        <v>123</v>
      </c>
      <c r="C14" s="5"/>
      <c r="D14" s="5"/>
      <c r="E14" s="19">
        <v>7206</v>
      </c>
      <c r="F14" s="5"/>
      <c r="G14" s="5"/>
    </row>
    <row r="15" spans="1:15">
      <c r="A15" s="5"/>
      <c r="B15" s="17" t="s">
        <v>18</v>
      </c>
      <c r="C15" s="5"/>
      <c r="D15" s="5"/>
      <c r="E15" s="19">
        <v>13082014</v>
      </c>
      <c r="F15" s="5"/>
      <c r="G15" s="5"/>
    </row>
    <row r="16" spans="1:15">
      <c r="A16" s="5"/>
      <c r="B16" s="17" t="s">
        <v>19</v>
      </c>
      <c r="C16" s="5"/>
      <c r="D16" s="5"/>
      <c r="E16" s="19">
        <v>1340358</v>
      </c>
      <c r="F16" s="5"/>
      <c r="G16" s="5"/>
    </row>
    <row r="17" spans="1:7">
      <c r="A17" s="5"/>
      <c r="B17" s="17" t="s">
        <v>20</v>
      </c>
      <c r="C17" s="5"/>
      <c r="D17" s="5"/>
      <c r="E17" s="19">
        <v>679664</v>
      </c>
      <c r="F17" s="5"/>
      <c r="G17" s="5"/>
    </row>
    <row r="18" spans="1:7">
      <c r="A18" s="5"/>
      <c r="B18" s="17" t="s">
        <v>21</v>
      </c>
      <c r="C18" s="5"/>
      <c r="D18" s="5"/>
      <c r="E18" s="19">
        <v>3704223</v>
      </c>
      <c r="F18" s="5"/>
      <c r="G18" s="5"/>
    </row>
    <row r="19" spans="1:7">
      <c r="A19" s="5"/>
      <c r="B19" s="5" t="s">
        <v>22</v>
      </c>
      <c r="C19" s="5"/>
      <c r="D19" s="5"/>
      <c r="E19" s="12">
        <v>1538093</v>
      </c>
      <c r="F19" s="5"/>
      <c r="G19" s="5"/>
    </row>
    <row r="20" spans="1:7">
      <c r="A20" s="5"/>
      <c r="B20" s="17" t="s">
        <v>23</v>
      </c>
      <c r="C20" s="5"/>
      <c r="D20" s="5"/>
      <c r="E20" s="19">
        <v>20707</v>
      </c>
      <c r="F20" s="5"/>
      <c r="G20" s="5"/>
    </row>
    <row r="21" spans="1:7">
      <c r="A21" s="5"/>
      <c r="B21" s="17" t="s">
        <v>24</v>
      </c>
      <c r="C21" s="5"/>
      <c r="D21" s="5"/>
      <c r="E21" s="19">
        <v>4691156</v>
      </c>
      <c r="F21" s="5"/>
      <c r="G21" s="5"/>
    </row>
    <row r="22" spans="1:7" ht="15.75" customHeight="1">
      <c r="A22" s="5"/>
      <c r="B22" s="17" t="s">
        <v>25</v>
      </c>
      <c r="C22" s="5"/>
      <c r="D22" s="5"/>
      <c r="E22" s="19">
        <v>13238942</v>
      </c>
      <c r="F22" s="13"/>
      <c r="G22" s="5"/>
    </row>
    <row r="23" spans="1:7">
      <c r="A23" s="5"/>
      <c r="B23" s="5" t="s">
        <v>26</v>
      </c>
      <c r="C23" s="5"/>
      <c r="D23" s="5"/>
      <c r="E23" s="14">
        <v>1409143</v>
      </c>
      <c r="F23" s="5"/>
      <c r="G23" s="5"/>
    </row>
    <row r="24" spans="1:7">
      <c r="A24" s="5"/>
      <c r="B24" s="5" t="s">
        <v>27</v>
      </c>
      <c r="C24" s="5"/>
      <c r="D24" s="5"/>
      <c r="E24" s="12">
        <v>2495517</v>
      </c>
      <c r="F24" s="5"/>
      <c r="G24" s="5"/>
    </row>
    <row r="25" spans="1:7">
      <c r="A25" s="5"/>
      <c r="B25" s="5" t="s">
        <v>28</v>
      </c>
      <c r="C25" s="5"/>
      <c r="D25" s="5"/>
      <c r="E25" s="14">
        <v>411314</v>
      </c>
      <c r="F25" s="5"/>
      <c r="G25" s="5"/>
    </row>
    <row r="26" spans="1:7">
      <c r="A26" s="5"/>
      <c r="B26" s="5" t="s">
        <v>29</v>
      </c>
      <c r="C26" s="5"/>
      <c r="D26" s="5"/>
      <c r="E26" s="14">
        <v>449936</v>
      </c>
      <c r="F26" s="5"/>
      <c r="G26" s="5"/>
    </row>
    <row r="27" spans="1:7" ht="34.5" customHeight="1">
      <c r="A27" s="16" t="s">
        <v>30</v>
      </c>
      <c r="B27" s="5" t="s">
        <v>31</v>
      </c>
      <c r="C27" s="5"/>
      <c r="D27" s="5"/>
      <c r="E27" s="5"/>
      <c r="F27" s="5">
        <v>281755</v>
      </c>
      <c r="G27" s="5"/>
    </row>
    <row r="28" spans="1:7">
      <c r="A28" s="5"/>
      <c r="B28" s="5" t="s">
        <v>32</v>
      </c>
      <c r="C28" s="5"/>
      <c r="D28" s="5"/>
      <c r="E28" s="5"/>
      <c r="F28" s="5">
        <v>1452424</v>
      </c>
      <c r="G28" s="5"/>
    </row>
    <row r="29" spans="1:7">
      <c r="A29" s="5"/>
      <c r="B29" s="5" t="s">
        <v>33</v>
      </c>
      <c r="C29" s="5"/>
      <c r="D29" s="5"/>
      <c r="E29" s="5"/>
      <c r="F29" s="5">
        <v>165656976</v>
      </c>
      <c r="G29" s="5"/>
    </row>
    <row r="30" spans="1:7">
      <c r="A30" s="4" t="s">
        <v>34</v>
      </c>
      <c r="B30" s="5"/>
      <c r="C30" s="5"/>
      <c r="D30" s="5"/>
      <c r="E30" s="5"/>
      <c r="F30" s="5"/>
      <c r="G30" s="5"/>
    </row>
    <row r="31" spans="1:7">
      <c r="A31" s="5"/>
      <c r="B31" s="5" t="s">
        <v>35</v>
      </c>
      <c r="C31" s="5"/>
      <c r="D31" s="5"/>
      <c r="E31" s="5"/>
      <c r="F31" s="5"/>
      <c r="G31" s="5">
        <v>49610</v>
      </c>
    </row>
    <row r="32" spans="1:7">
      <c r="A32" s="5"/>
      <c r="B32" s="5" t="s">
        <v>36</v>
      </c>
      <c r="C32" s="5"/>
      <c r="D32" s="5"/>
      <c r="E32" s="5"/>
      <c r="F32" s="5"/>
      <c r="G32" s="5">
        <v>150575</v>
      </c>
    </row>
    <row r="33" spans="1:7">
      <c r="A33" s="5"/>
      <c r="B33" s="5" t="s">
        <v>37</v>
      </c>
      <c r="C33" s="5"/>
      <c r="D33" s="5"/>
      <c r="E33" s="5"/>
      <c r="F33" s="5"/>
      <c r="G33" s="5">
        <v>10620</v>
      </c>
    </row>
    <row r="34" spans="1:7">
      <c r="A34" s="5"/>
      <c r="B34" s="5" t="s">
        <v>38</v>
      </c>
      <c r="C34" s="5"/>
      <c r="D34" s="5"/>
      <c r="E34" s="5"/>
      <c r="F34" s="5"/>
      <c r="G34" s="5">
        <v>242074</v>
      </c>
    </row>
    <row r="35" spans="1:7">
      <c r="A35" s="5"/>
      <c r="B35" s="5" t="s">
        <v>39</v>
      </c>
      <c r="C35" s="5"/>
      <c r="D35" s="5"/>
      <c r="E35" s="5"/>
      <c r="F35" s="5"/>
      <c r="G35" s="5">
        <v>1233034</v>
      </c>
    </row>
    <row r="36" spans="1:7">
      <c r="A36" s="5"/>
      <c r="B36" s="5" t="s">
        <v>40</v>
      </c>
      <c r="C36" s="5"/>
      <c r="D36" s="5"/>
      <c r="E36" s="5"/>
      <c r="F36" s="5"/>
      <c r="G36" s="5">
        <v>25181</v>
      </c>
    </row>
    <row r="37" spans="1:7">
      <c r="A37" s="5"/>
      <c r="B37" s="5" t="s">
        <v>41</v>
      </c>
      <c r="C37" s="5"/>
      <c r="D37" s="5"/>
      <c r="E37" s="5"/>
      <c r="F37" s="5"/>
      <c r="G37" s="5">
        <v>841196</v>
      </c>
    </row>
    <row r="38" spans="1:7">
      <c r="A38" s="5"/>
      <c r="B38" s="5" t="s">
        <v>42</v>
      </c>
      <c r="C38" s="5"/>
      <c r="D38" s="5"/>
      <c r="E38" s="5"/>
      <c r="F38" s="5"/>
      <c r="G38" s="5">
        <v>100000</v>
      </c>
    </row>
    <row r="39" spans="1:7">
      <c r="A39" s="5"/>
      <c r="B39" s="5" t="s">
        <v>124</v>
      </c>
      <c r="C39" s="5"/>
      <c r="D39" s="5"/>
      <c r="E39" s="5"/>
      <c r="F39" s="5"/>
      <c r="G39" s="5">
        <v>2879</v>
      </c>
    </row>
    <row r="40" spans="1:7">
      <c r="A40" s="5"/>
      <c r="B40" s="5" t="s">
        <v>125</v>
      </c>
      <c r="C40" s="5"/>
      <c r="D40" s="5"/>
      <c r="E40" s="5"/>
      <c r="F40" s="5"/>
      <c r="G40" s="5">
        <v>485777</v>
      </c>
    </row>
    <row r="41" spans="1:7">
      <c r="A41" s="5"/>
      <c r="B41" s="5" t="s">
        <v>43</v>
      </c>
      <c r="C41" s="5"/>
      <c r="D41" s="5"/>
      <c r="E41" s="5"/>
      <c r="F41" s="5"/>
      <c r="G41" s="5">
        <v>7209</v>
      </c>
    </row>
    <row r="42" spans="1:7">
      <c r="A42" s="5"/>
      <c r="B42" s="5" t="s">
        <v>44</v>
      </c>
      <c r="C42" s="5"/>
      <c r="D42" s="5"/>
      <c r="E42" s="5"/>
      <c r="F42" s="5"/>
      <c r="G42" s="5">
        <v>203200</v>
      </c>
    </row>
    <row r="43" spans="1:7">
      <c r="A43" s="5"/>
      <c r="B43" s="5" t="s">
        <v>45</v>
      </c>
      <c r="C43" s="5"/>
      <c r="D43" s="5"/>
      <c r="E43" s="5"/>
      <c r="F43" s="5"/>
      <c r="G43" s="5">
        <v>177640</v>
      </c>
    </row>
    <row r="44" spans="1:7">
      <c r="A44" s="5"/>
      <c r="B44" s="5" t="s">
        <v>46</v>
      </c>
      <c r="C44" s="5"/>
      <c r="D44" s="5"/>
      <c r="E44" s="5"/>
      <c r="F44" s="5"/>
      <c r="G44" s="5">
        <v>3333</v>
      </c>
    </row>
    <row r="45" spans="1:7">
      <c r="A45" s="5"/>
      <c r="B45" s="5" t="s">
        <v>47</v>
      </c>
      <c r="C45" s="5"/>
      <c r="D45" s="5"/>
      <c r="E45" s="5"/>
      <c r="F45" s="5"/>
      <c r="G45" s="5">
        <v>78398</v>
      </c>
    </row>
    <row r="46" spans="1:7">
      <c r="A46" s="5"/>
      <c r="B46" s="5" t="s">
        <v>48</v>
      </c>
      <c r="C46" s="5"/>
      <c r="D46" s="5"/>
      <c r="E46" s="5"/>
      <c r="F46" s="5"/>
      <c r="G46" s="5">
        <v>11287</v>
      </c>
    </row>
    <row r="47" spans="1:7">
      <c r="A47" s="5"/>
      <c r="B47" s="20" t="s">
        <v>49</v>
      </c>
      <c r="C47" s="5">
        <v>11232972</v>
      </c>
      <c r="D47" s="5">
        <v>289145</v>
      </c>
      <c r="E47" s="5">
        <v>43633342</v>
      </c>
      <c r="F47" s="5">
        <v>167391155</v>
      </c>
      <c r="G47" s="5">
        <v>3622013</v>
      </c>
    </row>
    <row r="48" spans="1:7">
      <c r="A48" s="5"/>
      <c r="B48" s="30" t="s">
        <v>135</v>
      </c>
      <c r="C48" s="5">
        <f>SUM(C47+D47+E47+G47)</f>
        <v>58777472</v>
      </c>
      <c r="D48" s="5"/>
      <c r="E48" s="5"/>
      <c r="F48" s="5"/>
      <c r="G48" s="5"/>
    </row>
    <row r="51" spans="1:7" ht="21">
      <c r="A51" s="48" t="s">
        <v>50</v>
      </c>
      <c r="B51" s="48"/>
      <c r="C51" s="48"/>
      <c r="D51" s="48"/>
      <c r="E51" s="48"/>
      <c r="F51" s="48"/>
      <c r="G51" s="48"/>
    </row>
    <row r="52" spans="1:7" ht="90">
      <c r="A52" s="2" t="s">
        <v>3</v>
      </c>
      <c r="B52" s="2" t="s">
        <v>4</v>
      </c>
      <c r="C52" s="2" t="s">
        <v>5</v>
      </c>
      <c r="D52" s="3" t="s">
        <v>126</v>
      </c>
      <c r="E52" s="3" t="s">
        <v>127</v>
      </c>
      <c r="F52" s="2" t="s">
        <v>6</v>
      </c>
      <c r="G52" s="2" t="s">
        <v>7</v>
      </c>
    </row>
    <row r="53" spans="1:7" ht="30">
      <c r="A53" s="9" t="s">
        <v>8</v>
      </c>
      <c r="B53" s="31" t="s">
        <v>9</v>
      </c>
      <c r="C53" s="31">
        <v>6246392</v>
      </c>
      <c r="D53" s="4"/>
      <c r="E53" s="5"/>
      <c r="F53" s="5"/>
      <c r="G53" s="5"/>
    </row>
    <row r="54" spans="1:7" ht="19.5" customHeight="1">
      <c r="A54" s="21"/>
      <c r="B54" s="32" t="s">
        <v>10</v>
      </c>
      <c r="C54" s="21">
        <v>429895</v>
      </c>
      <c r="D54" s="5"/>
      <c r="E54" s="5"/>
      <c r="F54" s="5"/>
      <c r="G54" s="5"/>
    </row>
    <row r="55" spans="1:7">
      <c r="A55" s="5"/>
      <c r="B55" s="5" t="s">
        <v>11</v>
      </c>
      <c r="C55" s="21">
        <v>4696538</v>
      </c>
      <c r="D55" s="5"/>
      <c r="E55" s="5"/>
      <c r="F55" s="5"/>
      <c r="G55" s="5"/>
    </row>
    <row r="56" spans="1:7">
      <c r="A56" s="5"/>
      <c r="B56" s="11" t="s">
        <v>12</v>
      </c>
      <c r="C56" s="21">
        <v>7045803</v>
      </c>
      <c r="D56" s="5"/>
      <c r="E56" s="5"/>
      <c r="F56" s="5"/>
      <c r="G56" s="5"/>
    </row>
    <row r="57" spans="1:7">
      <c r="A57" s="4" t="s">
        <v>128</v>
      </c>
      <c r="B57" s="5" t="s">
        <v>51</v>
      </c>
      <c r="C57" s="5"/>
      <c r="D57" s="5">
        <v>519167</v>
      </c>
      <c r="E57" s="5"/>
      <c r="F57" s="5"/>
      <c r="G57" s="5"/>
    </row>
    <row r="58" spans="1:7">
      <c r="A58" s="5"/>
      <c r="B58" s="5" t="s">
        <v>52</v>
      </c>
      <c r="C58" s="5"/>
      <c r="D58" s="5">
        <v>161459</v>
      </c>
      <c r="E58" s="5"/>
      <c r="F58" s="5"/>
      <c r="G58" s="5"/>
    </row>
    <row r="59" spans="1:7">
      <c r="A59" s="5"/>
      <c r="B59" s="5" t="s">
        <v>14</v>
      </c>
      <c r="C59" s="5"/>
      <c r="D59" s="5">
        <v>177000</v>
      </c>
      <c r="E59" s="5"/>
      <c r="F59" s="5"/>
      <c r="G59" s="5"/>
    </row>
    <row r="60" spans="1:7">
      <c r="A60" s="9" t="s">
        <v>53</v>
      </c>
      <c r="B60" s="17" t="s">
        <v>54</v>
      </c>
      <c r="C60" s="5"/>
      <c r="D60" s="5"/>
      <c r="E60" s="22">
        <v>10150163</v>
      </c>
      <c r="F60" s="5"/>
      <c r="G60" s="5"/>
    </row>
    <row r="61" spans="1:7">
      <c r="A61" s="11"/>
      <c r="B61" s="5" t="s">
        <v>55</v>
      </c>
      <c r="C61" s="5"/>
      <c r="D61" s="5"/>
      <c r="E61" s="5">
        <v>310000</v>
      </c>
      <c r="F61" s="5"/>
      <c r="G61" s="5"/>
    </row>
    <row r="62" spans="1:7">
      <c r="A62" s="5"/>
      <c r="B62" s="18" t="s">
        <v>56</v>
      </c>
      <c r="C62" s="5"/>
      <c r="D62" s="5"/>
      <c r="E62" s="18">
        <v>9815155</v>
      </c>
      <c r="F62" s="5"/>
      <c r="G62" s="5"/>
    </row>
    <row r="63" spans="1:7">
      <c r="A63" s="5"/>
      <c r="B63" s="17" t="s">
        <v>57</v>
      </c>
      <c r="C63" s="5"/>
      <c r="D63" s="5"/>
      <c r="E63" s="22">
        <v>612631</v>
      </c>
      <c r="F63" s="5"/>
      <c r="G63" s="5"/>
    </row>
    <row r="64" spans="1:7">
      <c r="A64" s="5"/>
      <c r="B64" s="23" t="s">
        <v>58</v>
      </c>
      <c r="C64" s="5"/>
      <c r="D64" s="5"/>
      <c r="E64" s="22">
        <v>205488</v>
      </c>
      <c r="F64" s="5"/>
      <c r="G64" s="5"/>
    </row>
    <row r="65" spans="1:7">
      <c r="A65" s="5"/>
      <c r="B65" s="23" t="s">
        <v>19</v>
      </c>
      <c r="C65" s="5"/>
      <c r="D65" s="5"/>
      <c r="E65" s="22">
        <v>401174</v>
      </c>
      <c r="F65" s="5"/>
      <c r="G65" s="5"/>
    </row>
    <row r="66" spans="1:7">
      <c r="A66" s="5"/>
      <c r="B66" s="23" t="s">
        <v>59</v>
      </c>
      <c r="C66" s="5"/>
      <c r="D66" s="5"/>
      <c r="E66" s="22">
        <v>11927395</v>
      </c>
      <c r="F66" s="5"/>
      <c r="G66" s="5"/>
    </row>
    <row r="67" spans="1:7">
      <c r="A67" s="5"/>
      <c r="B67" s="23" t="s">
        <v>60</v>
      </c>
      <c r="C67" s="5"/>
      <c r="D67" s="5"/>
      <c r="E67" s="22">
        <v>147983</v>
      </c>
      <c r="F67" s="5"/>
      <c r="G67" s="5"/>
    </row>
    <row r="68" spans="1:7">
      <c r="A68" s="5"/>
      <c r="B68" s="23" t="s">
        <v>61</v>
      </c>
      <c r="C68" s="5"/>
      <c r="D68" s="5"/>
      <c r="E68" s="22">
        <v>2361901</v>
      </c>
      <c r="F68" s="5"/>
      <c r="G68" s="5"/>
    </row>
    <row r="69" spans="1:7">
      <c r="A69" s="5"/>
      <c r="B69" s="17" t="s">
        <v>62</v>
      </c>
      <c r="C69" s="5"/>
      <c r="D69" s="5"/>
      <c r="E69" s="18">
        <v>532682</v>
      </c>
      <c r="F69" s="5"/>
      <c r="G69" s="5"/>
    </row>
    <row r="70" spans="1:7" ht="31.5">
      <c r="A70" s="16" t="s">
        <v>30</v>
      </c>
      <c r="B70" s="26" t="s">
        <v>63</v>
      </c>
      <c r="C70" s="15"/>
      <c r="D70" s="15"/>
      <c r="E70" s="24"/>
      <c r="F70" s="27">
        <v>148527028</v>
      </c>
      <c r="G70" s="15"/>
    </row>
    <row r="71" spans="1:7" ht="15.75">
      <c r="A71" s="15"/>
      <c r="B71" s="25" t="s">
        <v>64</v>
      </c>
      <c r="C71" s="15"/>
      <c r="D71" s="15"/>
      <c r="E71" s="24"/>
      <c r="F71" s="27">
        <v>1503376</v>
      </c>
      <c r="G71" s="15"/>
    </row>
    <row r="72" spans="1:7" ht="15.75">
      <c r="A72" s="15" t="s">
        <v>34</v>
      </c>
      <c r="B72" s="25" t="s">
        <v>65</v>
      </c>
      <c r="C72" s="15"/>
      <c r="D72" s="15"/>
      <c r="E72" s="15"/>
      <c r="F72" s="15"/>
      <c r="G72" s="18">
        <v>1053601</v>
      </c>
    </row>
    <row r="73" spans="1:7" ht="15.75">
      <c r="A73" s="15"/>
      <c r="B73" s="15"/>
      <c r="C73" s="15"/>
      <c r="D73" s="15"/>
      <c r="E73" s="15"/>
      <c r="F73" s="15"/>
      <c r="G73" s="5"/>
    </row>
    <row r="74" spans="1:7" ht="15.75">
      <c r="A74" s="15"/>
      <c r="B74" s="15" t="s">
        <v>49</v>
      </c>
      <c r="C74" s="28">
        <f>SUM(C53:C56)</f>
        <v>18418628</v>
      </c>
      <c r="D74" s="28">
        <f>SUM(D57:D59)</f>
        <v>857626</v>
      </c>
      <c r="E74" s="29">
        <f>SUM(E60:E69)</f>
        <v>36464572</v>
      </c>
      <c r="F74" s="24">
        <f>SUM(F70:F71)</f>
        <v>150030404</v>
      </c>
      <c r="G74" s="24">
        <f>SUM(G72)</f>
        <v>1053601</v>
      </c>
    </row>
    <row r="75" spans="1:7">
      <c r="A75" s="5"/>
      <c r="B75" s="4" t="s">
        <v>136</v>
      </c>
      <c r="C75" s="4">
        <f>SUM(C74+D74+E74+G74)</f>
        <v>56794427</v>
      </c>
      <c r="D75" s="5"/>
      <c r="E75" s="5"/>
      <c r="F75" s="5"/>
      <c r="G75" s="5"/>
    </row>
    <row r="76" spans="1:7" ht="23.25">
      <c r="A76" s="50" t="s">
        <v>66</v>
      </c>
      <c r="B76" s="50"/>
      <c r="C76" s="50"/>
      <c r="D76" s="50"/>
      <c r="E76" s="50"/>
      <c r="F76" s="50"/>
      <c r="G76" s="50"/>
    </row>
    <row r="77" spans="1:7" ht="90">
      <c r="A77" s="2" t="s">
        <v>3</v>
      </c>
      <c r="B77" s="2" t="s">
        <v>4</v>
      </c>
      <c r="C77" s="2" t="s">
        <v>5</v>
      </c>
      <c r="D77" s="3" t="s">
        <v>126</v>
      </c>
      <c r="E77" s="3" t="s">
        <v>127</v>
      </c>
      <c r="F77" s="2" t="s">
        <v>6</v>
      </c>
      <c r="G77" s="2" t="s">
        <v>7</v>
      </c>
    </row>
    <row r="78" spans="1:7" ht="30">
      <c r="A78" s="9" t="s">
        <v>8</v>
      </c>
      <c r="B78" s="33" t="s">
        <v>10</v>
      </c>
      <c r="C78" s="31">
        <v>123475</v>
      </c>
      <c r="D78" s="4"/>
      <c r="E78" s="5"/>
      <c r="F78" s="5"/>
      <c r="G78" s="5"/>
    </row>
    <row r="79" spans="1:7">
      <c r="A79" s="5"/>
      <c r="B79" s="11" t="s">
        <v>11</v>
      </c>
      <c r="C79" s="21">
        <v>1336856</v>
      </c>
      <c r="D79" s="5"/>
      <c r="E79" s="5"/>
      <c r="F79" s="5"/>
      <c r="G79" s="5"/>
    </row>
    <row r="80" spans="1:7">
      <c r="A80" s="5"/>
      <c r="B80" s="5" t="s">
        <v>67</v>
      </c>
      <c r="C80" s="21">
        <v>1380000</v>
      </c>
      <c r="D80" s="5"/>
      <c r="E80" s="5"/>
      <c r="F80" s="5"/>
      <c r="G80" s="5"/>
    </row>
    <row r="81" spans="1:7">
      <c r="A81" s="5"/>
      <c r="B81" s="11" t="s">
        <v>12</v>
      </c>
      <c r="C81" s="21">
        <v>2292879</v>
      </c>
      <c r="D81" s="5"/>
      <c r="E81" s="5"/>
      <c r="F81" s="5"/>
      <c r="G81" s="5"/>
    </row>
    <row r="82" spans="1:7">
      <c r="A82" s="5"/>
      <c r="B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 t="s">
        <v>128</v>
      </c>
      <c r="B84" s="11" t="s">
        <v>51</v>
      </c>
      <c r="C84" s="5"/>
      <c r="D84" s="5">
        <v>403242</v>
      </c>
      <c r="E84" s="5"/>
      <c r="F84" s="5"/>
      <c r="G84" s="5"/>
    </row>
    <row r="85" spans="1:7">
      <c r="A85" s="5"/>
      <c r="B85" s="5" t="s">
        <v>52</v>
      </c>
      <c r="C85" s="5"/>
      <c r="D85" s="5">
        <v>5900</v>
      </c>
      <c r="E85" s="5"/>
      <c r="F85" s="5"/>
      <c r="G85" s="5"/>
    </row>
    <row r="86" spans="1:7" ht="15.75">
      <c r="A86" s="37" t="s">
        <v>15</v>
      </c>
      <c r="B86" s="5"/>
      <c r="C86" s="5"/>
      <c r="D86" s="5"/>
      <c r="E86" s="5"/>
      <c r="F86" s="15"/>
      <c r="G86" s="15"/>
    </row>
    <row r="87" spans="1:7" ht="15.75">
      <c r="A87" s="15"/>
      <c r="B87" s="18" t="s">
        <v>68</v>
      </c>
      <c r="C87" s="15"/>
      <c r="D87" s="15"/>
      <c r="E87" s="18">
        <v>3658445</v>
      </c>
      <c r="F87" s="15"/>
      <c r="G87" s="15"/>
    </row>
    <row r="88" spans="1:7" ht="15.75">
      <c r="A88" s="15"/>
      <c r="B88" s="34" t="s">
        <v>69</v>
      </c>
      <c r="C88" s="15"/>
      <c r="D88" s="15"/>
      <c r="E88" s="18">
        <v>136100</v>
      </c>
      <c r="F88" s="15"/>
      <c r="G88" s="15"/>
    </row>
    <row r="89" spans="1:7" ht="15.75">
      <c r="A89" s="15"/>
      <c r="B89" s="46" t="s">
        <v>26</v>
      </c>
      <c r="C89" s="15"/>
      <c r="D89" s="15"/>
      <c r="E89" s="18">
        <v>1032440</v>
      </c>
      <c r="F89" s="15"/>
      <c r="G89" s="15"/>
    </row>
    <row r="90" spans="1:7" ht="15.75">
      <c r="A90" s="15"/>
      <c r="B90" s="18" t="s">
        <v>70</v>
      </c>
      <c r="C90" s="15"/>
      <c r="D90" s="15"/>
      <c r="E90" s="18">
        <v>76233</v>
      </c>
      <c r="F90" s="15"/>
      <c r="G90" s="15"/>
    </row>
    <row r="91" spans="1:7" ht="15.75">
      <c r="A91" s="15"/>
      <c r="B91" s="18" t="s">
        <v>71</v>
      </c>
      <c r="C91" s="15"/>
      <c r="D91" s="15"/>
      <c r="E91" s="18">
        <v>194335</v>
      </c>
      <c r="F91" s="15"/>
      <c r="G91" s="15"/>
    </row>
    <row r="92" spans="1:7" ht="15.75">
      <c r="A92" s="15"/>
      <c r="B92" s="18" t="s">
        <v>72</v>
      </c>
      <c r="C92" s="15"/>
      <c r="D92" s="15"/>
      <c r="E92" s="22">
        <v>1025158</v>
      </c>
      <c r="F92" s="15"/>
      <c r="G92" s="15"/>
    </row>
    <row r="93" spans="1:7" ht="15.75">
      <c r="A93" s="15"/>
      <c r="B93" s="18" t="s">
        <v>73</v>
      </c>
      <c r="C93" s="15"/>
      <c r="D93" s="15"/>
      <c r="E93" s="22">
        <v>235639</v>
      </c>
      <c r="F93" s="15"/>
      <c r="G93" s="15"/>
    </row>
    <row r="94" spans="1:7" ht="15.75">
      <c r="A94" s="15"/>
      <c r="B94" s="18" t="s">
        <v>74</v>
      </c>
      <c r="C94" s="15"/>
      <c r="D94" s="15"/>
      <c r="E94" s="22">
        <v>1336977</v>
      </c>
      <c r="F94" s="15"/>
      <c r="G94" s="15"/>
    </row>
    <row r="95" spans="1:7" ht="15.75">
      <c r="A95" s="15"/>
      <c r="B95" s="18" t="s">
        <v>75</v>
      </c>
      <c r="C95" s="15"/>
      <c r="D95" s="15"/>
      <c r="E95" s="22">
        <v>5922723</v>
      </c>
      <c r="F95" s="15"/>
      <c r="G95" s="15"/>
    </row>
    <row r="96" spans="1:7" ht="15.75">
      <c r="A96" s="15"/>
      <c r="B96" s="18" t="s">
        <v>76</v>
      </c>
      <c r="C96" s="15"/>
      <c r="D96" s="15"/>
      <c r="E96" s="22">
        <v>176603</v>
      </c>
      <c r="F96" s="15"/>
      <c r="G96" s="15"/>
    </row>
    <row r="97" spans="1:7" ht="15.75">
      <c r="A97" s="15"/>
      <c r="B97" s="18" t="s">
        <v>77</v>
      </c>
      <c r="C97" s="15"/>
      <c r="D97" s="15"/>
      <c r="E97" s="22">
        <v>2458205</v>
      </c>
      <c r="F97" s="15"/>
      <c r="G97" s="15"/>
    </row>
    <row r="98" spans="1:7" ht="15.75">
      <c r="A98" s="15"/>
      <c r="B98" s="18" t="s">
        <v>78</v>
      </c>
      <c r="C98" s="15"/>
      <c r="D98" s="15"/>
      <c r="E98" s="22">
        <v>3658207</v>
      </c>
      <c r="F98" s="15"/>
      <c r="G98" s="15"/>
    </row>
    <row r="99" spans="1:7" ht="15.75">
      <c r="A99" s="15"/>
      <c r="B99" s="18" t="s">
        <v>79</v>
      </c>
      <c r="C99" s="15"/>
      <c r="D99" s="15"/>
      <c r="E99" s="22">
        <v>1359917</v>
      </c>
      <c r="F99" s="15"/>
      <c r="G99" s="15"/>
    </row>
    <row r="100" spans="1:7" ht="15.75">
      <c r="A100" s="36" t="s">
        <v>30</v>
      </c>
      <c r="B100" s="36" t="s">
        <v>80</v>
      </c>
      <c r="C100" s="15"/>
      <c r="D100" s="15"/>
      <c r="E100" s="5"/>
      <c r="F100" s="27">
        <v>175286186</v>
      </c>
      <c r="G100" s="15"/>
    </row>
    <row r="101" spans="1:7" ht="15.75">
      <c r="A101" s="15"/>
      <c r="B101" s="18" t="s">
        <v>81</v>
      </c>
      <c r="C101" s="15"/>
      <c r="D101" s="15"/>
      <c r="E101" s="5"/>
      <c r="F101" s="22">
        <v>1559373</v>
      </c>
      <c r="G101" s="15"/>
    </row>
    <row r="102" spans="1:7" ht="15.75">
      <c r="A102" s="15"/>
      <c r="B102" s="15"/>
      <c r="C102" s="15"/>
      <c r="D102" s="15"/>
      <c r="E102" s="15"/>
      <c r="G102" s="15"/>
    </row>
    <row r="103" spans="1:7" ht="15.75">
      <c r="A103" s="35" t="s">
        <v>34</v>
      </c>
      <c r="B103" s="18" t="s">
        <v>82</v>
      </c>
      <c r="C103" s="15"/>
      <c r="D103" s="15"/>
      <c r="E103" s="15"/>
      <c r="F103" s="15"/>
      <c r="G103" s="22">
        <v>2495703</v>
      </c>
    </row>
    <row r="104" spans="1:7" ht="15.75">
      <c r="A104" s="15"/>
      <c r="B104" s="15" t="s">
        <v>49</v>
      </c>
      <c r="C104" s="28">
        <f>SUM(C78:C81)</f>
        <v>5133210</v>
      </c>
      <c r="D104" s="28">
        <f>SUM(D84:D85)</f>
        <v>409142</v>
      </c>
      <c r="E104" s="29">
        <f>SUM(E87:E99)</f>
        <v>21270982</v>
      </c>
      <c r="F104" s="29">
        <f>SUM(F100:F101)</f>
        <v>176845559</v>
      </c>
      <c r="G104" s="29">
        <f>SUM(G103)</f>
        <v>2495703</v>
      </c>
    </row>
    <row r="105" spans="1:7">
      <c r="A105" s="5"/>
      <c r="B105" s="4" t="s">
        <v>137</v>
      </c>
      <c r="C105" s="4">
        <f>SUM(C104+D104+E104+G104)</f>
        <v>29309037</v>
      </c>
      <c r="D105" s="5"/>
      <c r="E105" s="5"/>
      <c r="F105" s="5"/>
      <c r="G105" s="5"/>
    </row>
    <row r="106" spans="1:7" ht="23.25">
      <c r="A106" s="50" t="s">
        <v>117</v>
      </c>
      <c r="B106" s="50"/>
      <c r="C106" s="50"/>
      <c r="D106" s="50"/>
      <c r="E106" s="50"/>
      <c r="F106" s="50"/>
      <c r="G106" s="50"/>
    </row>
    <row r="107" spans="1:7" ht="90">
      <c r="A107" s="2" t="s">
        <v>3</v>
      </c>
      <c r="B107" s="2" t="s">
        <v>4</v>
      </c>
      <c r="C107" s="2" t="s">
        <v>5</v>
      </c>
      <c r="D107" s="3" t="s">
        <v>126</v>
      </c>
      <c r="E107" s="3" t="s">
        <v>127</v>
      </c>
      <c r="F107" s="2" t="s">
        <v>6</v>
      </c>
      <c r="G107" s="2" t="s">
        <v>7</v>
      </c>
    </row>
    <row r="108" spans="1:7" ht="30">
      <c r="A108" s="9" t="s">
        <v>83</v>
      </c>
      <c r="B108" s="44" t="s">
        <v>84</v>
      </c>
      <c r="C108" s="44">
        <v>573049</v>
      </c>
      <c r="D108" s="4"/>
      <c r="E108" s="5"/>
      <c r="F108" s="5"/>
      <c r="G108" s="5"/>
    </row>
    <row r="109" spans="1:7">
      <c r="A109" s="5"/>
      <c r="B109" s="5" t="s">
        <v>85</v>
      </c>
      <c r="C109" s="21">
        <v>1082950</v>
      </c>
      <c r="D109" s="5"/>
      <c r="E109" s="5"/>
      <c r="F109" s="5"/>
      <c r="G109" s="5"/>
    </row>
    <row r="110" spans="1:7">
      <c r="A110" s="5"/>
      <c r="B110" s="5" t="s">
        <v>86</v>
      </c>
      <c r="C110" s="21">
        <v>209379</v>
      </c>
      <c r="D110" s="5"/>
      <c r="E110" s="5"/>
      <c r="F110" s="5"/>
      <c r="G110" s="5"/>
    </row>
    <row r="111" spans="1:7">
      <c r="A111" s="5"/>
      <c r="B111" s="5" t="s">
        <v>87</v>
      </c>
      <c r="C111" s="21">
        <v>3995666</v>
      </c>
      <c r="D111" s="5"/>
      <c r="E111" s="5"/>
      <c r="F111" s="5"/>
      <c r="G111" s="5"/>
    </row>
    <row r="112" spans="1:7">
      <c r="A112" s="38" t="s">
        <v>88</v>
      </c>
      <c r="B112" s="5" t="s">
        <v>89</v>
      </c>
      <c r="C112" s="5"/>
      <c r="D112" s="5">
        <v>59722</v>
      </c>
      <c r="E112" s="5"/>
      <c r="F112" s="5"/>
      <c r="G112" s="5"/>
    </row>
    <row r="113" spans="1:7">
      <c r="A113" s="5"/>
      <c r="B113" s="5"/>
      <c r="C113" s="5"/>
      <c r="D113" s="5"/>
      <c r="E113" s="5"/>
      <c r="F113" s="5"/>
      <c r="G113" s="5"/>
    </row>
    <row r="114" spans="1:7">
      <c r="A114" s="39" t="s">
        <v>90</v>
      </c>
      <c r="B114" s="5" t="s">
        <v>129</v>
      </c>
      <c r="C114" s="5"/>
      <c r="D114" s="5"/>
      <c r="E114" s="5">
        <v>334300</v>
      </c>
      <c r="F114" s="5"/>
      <c r="G114" s="5"/>
    </row>
    <row r="115" spans="1:7">
      <c r="A115" s="38"/>
      <c r="B115" s="5" t="s">
        <v>91</v>
      </c>
      <c r="C115" s="5"/>
      <c r="D115" s="5"/>
      <c r="E115" s="5">
        <v>147371</v>
      </c>
      <c r="F115" s="5"/>
      <c r="G115" s="5"/>
    </row>
    <row r="116" spans="1:7">
      <c r="A116" s="5"/>
      <c r="B116" s="5" t="s">
        <v>92</v>
      </c>
      <c r="C116" s="5"/>
      <c r="D116" s="5"/>
      <c r="E116" s="5">
        <v>326300</v>
      </c>
      <c r="F116" s="5"/>
      <c r="G116" s="5"/>
    </row>
    <row r="117" spans="1:7">
      <c r="A117" s="5"/>
      <c r="B117" s="5" t="s">
        <v>93</v>
      </c>
      <c r="C117" s="5"/>
      <c r="D117" s="5"/>
      <c r="E117" s="5">
        <v>4734568</v>
      </c>
      <c r="F117" s="5"/>
      <c r="G117" s="5"/>
    </row>
    <row r="118" spans="1:7">
      <c r="A118" s="5"/>
      <c r="B118" s="40" t="s">
        <v>94</v>
      </c>
      <c r="C118" s="5"/>
      <c r="D118" s="5"/>
      <c r="E118" s="40">
        <v>96418</v>
      </c>
      <c r="F118" s="5"/>
      <c r="G118" s="5"/>
    </row>
    <row r="119" spans="1:7">
      <c r="A119" s="5"/>
      <c r="B119" s="40" t="s">
        <v>95</v>
      </c>
      <c r="C119" s="5"/>
      <c r="D119" s="5"/>
      <c r="E119" s="40">
        <v>140100</v>
      </c>
      <c r="F119" s="5"/>
      <c r="G119" s="5"/>
    </row>
    <row r="120" spans="1:7">
      <c r="A120" s="5"/>
      <c r="B120" s="40" t="s">
        <v>96</v>
      </c>
      <c r="C120" s="5"/>
      <c r="D120" s="5"/>
      <c r="E120" s="40">
        <v>81100</v>
      </c>
      <c r="F120" s="5"/>
      <c r="G120" s="5"/>
    </row>
    <row r="121" spans="1:7">
      <c r="A121" s="5"/>
      <c r="B121" s="40" t="s">
        <v>97</v>
      </c>
      <c r="C121" s="5"/>
      <c r="D121" s="5"/>
      <c r="E121" s="40">
        <v>199725</v>
      </c>
      <c r="F121" s="5"/>
      <c r="G121" s="5"/>
    </row>
    <row r="122" spans="1:7">
      <c r="A122" s="5"/>
      <c r="B122" s="40" t="s">
        <v>98</v>
      </c>
      <c r="C122" s="5"/>
      <c r="D122" s="5"/>
      <c r="E122" s="40">
        <v>310013</v>
      </c>
      <c r="F122" s="5"/>
      <c r="G122" s="5"/>
    </row>
    <row r="123" spans="1:7">
      <c r="A123" s="5"/>
      <c r="B123" s="40" t="s">
        <v>131</v>
      </c>
      <c r="C123" s="5"/>
      <c r="D123" s="5"/>
      <c r="E123" s="40">
        <v>236196</v>
      </c>
      <c r="F123" s="5"/>
      <c r="G123" s="5"/>
    </row>
    <row r="124" spans="1:7">
      <c r="A124" s="5"/>
      <c r="B124" s="40" t="s">
        <v>99</v>
      </c>
      <c r="C124" s="5"/>
      <c r="D124" s="5"/>
      <c r="E124" s="40">
        <v>657120</v>
      </c>
      <c r="F124" s="5"/>
      <c r="G124" s="5"/>
    </row>
    <row r="125" spans="1:7">
      <c r="A125" s="5"/>
      <c r="B125" s="40" t="s">
        <v>100</v>
      </c>
      <c r="C125" s="5"/>
      <c r="D125" s="5"/>
      <c r="E125" s="40">
        <v>312889</v>
      </c>
      <c r="F125" s="5"/>
      <c r="G125" s="5"/>
    </row>
    <row r="126" spans="1:7">
      <c r="A126" s="2"/>
      <c r="B126" s="36" t="s">
        <v>101</v>
      </c>
      <c r="C126" s="2"/>
      <c r="D126" s="3"/>
      <c r="E126" s="41">
        <v>19990</v>
      </c>
      <c r="F126" s="2"/>
      <c r="G126" s="2"/>
    </row>
    <row r="127" spans="1:7">
      <c r="A127" s="4"/>
      <c r="B127" s="4" t="s">
        <v>19</v>
      </c>
      <c r="C127" s="4"/>
      <c r="D127" s="4"/>
      <c r="E127" s="5">
        <v>3736745</v>
      </c>
      <c r="F127" s="5"/>
      <c r="G127" s="5"/>
    </row>
    <row r="128" spans="1:7">
      <c r="A128" s="5"/>
      <c r="B128" s="11" t="s">
        <v>102</v>
      </c>
      <c r="C128" s="5"/>
      <c r="D128" s="5"/>
      <c r="E128" s="42">
        <v>1842430</v>
      </c>
      <c r="F128" s="5"/>
      <c r="G128" s="5"/>
    </row>
    <row r="129" spans="1:7">
      <c r="A129" s="5"/>
      <c r="B129" s="11" t="s">
        <v>103</v>
      </c>
      <c r="C129" s="5"/>
      <c r="D129" s="5"/>
      <c r="E129" s="5">
        <v>3534</v>
      </c>
      <c r="F129" s="5"/>
      <c r="G129" s="5"/>
    </row>
    <row r="130" spans="1:7">
      <c r="A130" s="5"/>
      <c r="B130" s="5" t="s">
        <v>59</v>
      </c>
      <c r="C130" s="5"/>
      <c r="D130" s="5"/>
      <c r="E130" s="5">
        <v>10659186</v>
      </c>
      <c r="F130" s="5"/>
      <c r="G130" s="5"/>
    </row>
    <row r="131" spans="1:7">
      <c r="A131" s="5"/>
      <c r="B131" s="5" t="s">
        <v>26</v>
      </c>
      <c r="C131" s="5"/>
      <c r="D131" s="5"/>
      <c r="E131" s="5">
        <v>1564690</v>
      </c>
      <c r="F131" s="5"/>
      <c r="G131" s="5"/>
    </row>
    <row r="132" spans="1:7">
      <c r="A132" s="5"/>
      <c r="B132" s="11" t="s">
        <v>132</v>
      </c>
      <c r="C132" s="5"/>
      <c r="D132" s="5"/>
      <c r="E132" s="5">
        <v>189000</v>
      </c>
      <c r="F132" s="5"/>
      <c r="G132" s="5"/>
    </row>
    <row r="133" spans="1:7">
      <c r="A133" s="5"/>
      <c r="B133" s="5" t="s">
        <v>104</v>
      </c>
      <c r="C133" s="5"/>
      <c r="D133" s="5"/>
      <c r="E133" s="5">
        <v>67500</v>
      </c>
      <c r="F133" s="5"/>
      <c r="G133" s="5"/>
    </row>
    <row r="134" spans="1:7">
      <c r="A134" s="2"/>
      <c r="B134" s="2" t="s">
        <v>105</v>
      </c>
      <c r="C134" s="2"/>
      <c r="D134" s="3"/>
      <c r="E134" s="43">
        <v>712630</v>
      </c>
      <c r="F134" s="2"/>
      <c r="G134" s="2"/>
    </row>
    <row r="135" spans="1:7">
      <c r="A135" s="4"/>
      <c r="B135" s="4" t="s">
        <v>106</v>
      </c>
      <c r="C135" s="4"/>
      <c r="D135" s="4"/>
      <c r="E135" s="5">
        <v>643272</v>
      </c>
      <c r="F135" s="5"/>
      <c r="G135" s="5"/>
    </row>
    <row r="136" spans="1:7">
      <c r="A136" s="5"/>
      <c r="B136" s="11" t="s">
        <v>133</v>
      </c>
      <c r="C136" s="5"/>
      <c r="D136" s="5"/>
      <c r="E136" s="5">
        <v>775</v>
      </c>
      <c r="F136" s="5"/>
      <c r="G136" s="5"/>
    </row>
    <row r="137" spans="1:7">
      <c r="A137" s="5"/>
      <c r="B137" s="5" t="s">
        <v>134</v>
      </c>
      <c r="C137" s="5"/>
      <c r="D137" s="5"/>
      <c r="E137" s="5">
        <v>306326</v>
      </c>
      <c r="F137" s="5"/>
      <c r="G137" s="5"/>
    </row>
    <row r="138" spans="1:7">
      <c r="A138" s="5"/>
      <c r="B138" s="5" t="s">
        <v>107</v>
      </c>
      <c r="C138" s="5"/>
      <c r="D138" s="5"/>
      <c r="E138" s="5">
        <v>4092609</v>
      </c>
      <c r="F138" s="5"/>
      <c r="G138" s="5"/>
    </row>
    <row r="139" spans="1:7">
      <c r="A139" s="5"/>
      <c r="B139" s="5" t="s">
        <v>108</v>
      </c>
      <c r="C139" s="5"/>
      <c r="D139" s="5"/>
      <c r="E139" s="5">
        <v>4524616</v>
      </c>
      <c r="F139" s="5"/>
      <c r="G139" s="5"/>
    </row>
    <row r="140" spans="1:7">
      <c r="A140" s="5"/>
      <c r="B140" s="5" t="s">
        <v>109</v>
      </c>
      <c r="C140" s="5"/>
      <c r="D140" s="5"/>
      <c r="E140" s="42">
        <v>706888</v>
      </c>
      <c r="F140" s="5"/>
      <c r="G140" s="5"/>
    </row>
    <row r="141" spans="1:7">
      <c r="A141" s="5"/>
      <c r="B141" s="5" t="s">
        <v>110</v>
      </c>
      <c r="C141" s="5"/>
      <c r="D141" s="5"/>
      <c r="E141" s="5">
        <v>275000</v>
      </c>
      <c r="F141" s="5"/>
      <c r="G141" s="5"/>
    </row>
    <row r="142" spans="1:7">
      <c r="A142" s="4" t="s">
        <v>111</v>
      </c>
      <c r="B142" s="4" t="s">
        <v>33</v>
      </c>
      <c r="C142" s="4"/>
      <c r="D142" s="4"/>
      <c r="E142" s="5"/>
      <c r="F142" s="5">
        <v>132811930</v>
      </c>
      <c r="G142" s="5"/>
    </row>
    <row r="143" spans="1:7">
      <c r="A143" s="5"/>
      <c r="B143" s="5" t="s">
        <v>112</v>
      </c>
      <c r="C143" s="5"/>
      <c r="D143" s="5"/>
      <c r="E143" s="5"/>
      <c r="F143" s="5">
        <v>5324579</v>
      </c>
      <c r="G143" s="5"/>
    </row>
    <row r="144" spans="1:7">
      <c r="A144" s="5"/>
      <c r="B144" s="5" t="s">
        <v>113</v>
      </c>
      <c r="C144" s="5"/>
      <c r="D144" s="5"/>
      <c r="E144" s="5"/>
      <c r="F144" s="5">
        <v>24451</v>
      </c>
      <c r="G144" s="5"/>
    </row>
    <row r="145" spans="1:7">
      <c r="A145" s="5"/>
      <c r="B145" s="5" t="s">
        <v>32</v>
      </c>
      <c r="C145" s="5"/>
      <c r="D145" s="5"/>
      <c r="E145" s="5"/>
      <c r="F145" s="5">
        <v>1143983</v>
      </c>
      <c r="G145" s="5"/>
    </row>
    <row r="146" spans="1:7">
      <c r="A146" s="5"/>
      <c r="B146" s="5" t="s">
        <v>114</v>
      </c>
      <c r="C146" s="5"/>
      <c r="D146" s="5"/>
      <c r="E146" s="5"/>
      <c r="F146" s="5">
        <v>119000</v>
      </c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 t="s">
        <v>115</v>
      </c>
      <c r="B148" s="5" t="s">
        <v>65</v>
      </c>
      <c r="C148" s="5"/>
      <c r="D148" s="5"/>
      <c r="E148" s="5"/>
      <c r="F148" s="5"/>
      <c r="G148" s="5">
        <v>1632091</v>
      </c>
    </row>
    <row r="149" spans="1:7">
      <c r="A149" s="5"/>
      <c r="B149" s="5" t="s">
        <v>116</v>
      </c>
      <c r="C149" s="5"/>
      <c r="D149" s="5"/>
      <c r="E149" s="5"/>
      <c r="F149" s="5"/>
      <c r="G149" s="5">
        <v>1256911</v>
      </c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20" t="s">
        <v>49</v>
      </c>
      <c r="C151" s="38">
        <f>SUM(C108:C111)</f>
        <v>5861044</v>
      </c>
      <c r="D151" s="38">
        <f>SUM(D109:D113)</f>
        <v>59722</v>
      </c>
      <c r="E151" s="38">
        <f>SUM(E114:E141)</f>
        <v>36921291</v>
      </c>
      <c r="F151" s="4">
        <f>SUM(F142:F146)</f>
        <v>139423943</v>
      </c>
      <c r="G151" s="4">
        <f>SUM(G148:G149)</f>
        <v>2889002</v>
      </c>
    </row>
    <row r="152" spans="1:7">
      <c r="A152" s="5"/>
      <c r="B152" s="4" t="s">
        <v>138</v>
      </c>
      <c r="C152" s="4">
        <f>SUM(C151+D151+E151+G151)</f>
        <v>45731059</v>
      </c>
      <c r="D152" s="5"/>
      <c r="E152" s="5"/>
      <c r="F152" s="5"/>
      <c r="G152" s="5"/>
    </row>
    <row r="153" spans="1:7" ht="23.25">
      <c r="A153" s="51" t="s">
        <v>118</v>
      </c>
      <c r="B153" s="52"/>
      <c r="C153" s="52"/>
      <c r="D153" s="52"/>
      <c r="E153" s="52"/>
      <c r="F153" s="52"/>
      <c r="G153" s="52"/>
    </row>
    <row r="154" spans="1:7" ht="90">
      <c r="A154" s="2" t="s">
        <v>3</v>
      </c>
      <c r="B154" s="2" t="s">
        <v>4</v>
      </c>
      <c r="C154" s="2" t="s">
        <v>5</v>
      </c>
      <c r="D154" s="3" t="s">
        <v>126</v>
      </c>
      <c r="E154" s="3" t="s">
        <v>127</v>
      </c>
      <c r="F154" s="2" t="s">
        <v>6</v>
      </c>
      <c r="G154" s="2" t="s">
        <v>7</v>
      </c>
    </row>
    <row r="155" spans="1:7" ht="30">
      <c r="A155" s="9" t="s">
        <v>83</v>
      </c>
      <c r="B155" s="31" t="s">
        <v>84</v>
      </c>
      <c r="C155" s="31">
        <v>40503570</v>
      </c>
      <c r="D155" s="4"/>
      <c r="E155" s="5"/>
      <c r="F155" s="5"/>
      <c r="G155" s="5"/>
    </row>
    <row r="156" spans="1:7">
      <c r="A156" s="5"/>
      <c r="B156" s="5" t="s">
        <v>85</v>
      </c>
      <c r="C156" s="5">
        <v>2950000</v>
      </c>
      <c r="D156" s="5"/>
      <c r="E156" s="5"/>
      <c r="F156" s="5"/>
      <c r="G156" s="5"/>
    </row>
    <row r="157" spans="1:7">
      <c r="A157" s="5"/>
      <c r="B157" s="5" t="s">
        <v>140</v>
      </c>
      <c r="C157" s="5">
        <v>820000</v>
      </c>
      <c r="D157" s="5"/>
      <c r="E157" s="5"/>
      <c r="F157" s="5"/>
      <c r="G157" s="5"/>
    </row>
    <row r="158" spans="1:7">
      <c r="A158" s="5"/>
      <c r="B158" s="5" t="s">
        <v>86</v>
      </c>
      <c r="C158" s="5">
        <v>343343</v>
      </c>
      <c r="D158" s="5"/>
      <c r="E158" s="5"/>
      <c r="F158" s="5"/>
      <c r="G158" s="5"/>
    </row>
    <row r="159" spans="1:7">
      <c r="A159" s="5"/>
      <c r="B159" s="5" t="s">
        <v>87</v>
      </c>
      <c r="C159" s="5">
        <v>5702652</v>
      </c>
      <c r="D159" s="5"/>
      <c r="E159" s="5"/>
      <c r="F159" s="5"/>
      <c r="G159" s="5"/>
    </row>
    <row r="160" spans="1:7">
      <c r="A160" s="5"/>
      <c r="D160" s="5"/>
      <c r="E160" s="5"/>
      <c r="F160" s="5"/>
      <c r="G160" s="5"/>
    </row>
    <row r="161" spans="1:7">
      <c r="A161" s="38" t="s">
        <v>88</v>
      </c>
      <c r="B161" s="5" t="s">
        <v>89</v>
      </c>
      <c r="C161" s="5"/>
      <c r="D161" s="5">
        <v>214817</v>
      </c>
      <c r="E161" s="5"/>
      <c r="F161" s="5"/>
      <c r="G161" s="5"/>
    </row>
    <row r="162" spans="1:7">
      <c r="A162" s="39" t="s">
        <v>90</v>
      </c>
      <c r="B162" s="5" t="s">
        <v>129</v>
      </c>
      <c r="C162" s="5"/>
      <c r="D162" s="5"/>
      <c r="E162" s="5">
        <v>204382</v>
      </c>
      <c r="F162" s="5"/>
      <c r="G162" s="5"/>
    </row>
    <row r="163" spans="1:7">
      <c r="A163" s="38"/>
      <c r="B163" s="5" t="s">
        <v>91</v>
      </c>
      <c r="C163" s="5"/>
      <c r="D163" s="5"/>
      <c r="E163" s="5">
        <v>133000</v>
      </c>
      <c r="F163" s="5"/>
      <c r="G163" s="5"/>
    </row>
    <row r="164" spans="1:7">
      <c r="A164" s="5"/>
      <c r="B164" s="5" t="s">
        <v>92</v>
      </c>
      <c r="C164" s="5"/>
      <c r="D164" s="5"/>
      <c r="E164" s="5">
        <v>176520</v>
      </c>
      <c r="F164" s="5"/>
      <c r="G164" s="5"/>
    </row>
    <row r="165" spans="1:7">
      <c r="A165" s="5"/>
      <c r="B165" s="5" t="s">
        <v>93</v>
      </c>
      <c r="C165" s="5"/>
      <c r="D165" s="5"/>
      <c r="E165" s="5">
        <v>4431630</v>
      </c>
      <c r="F165" s="5"/>
      <c r="G165" s="5"/>
    </row>
    <row r="166" spans="1:7">
      <c r="A166" s="5"/>
      <c r="B166" s="40" t="s">
        <v>119</v>
      </c>
      <c r="C166" s="5"/>
      <c r="D166" s="5"/>
      <c r="E166" s="40">
        <v>3004173</v>
      </c>
      <c r="F166" s="5"/>
      <c r="G166" s="5"/>
    </row>
    <row r="167" spans="1:7">
      <c r="A167" s="5"/>
      <c r="B167" s="40" t="s">
        <v>95</v>
      </c>
      <c r="C167" s="5"/>
      <c r="D167" s="5"/>
      <c r="E167" s="40">
        <v>384500</v>
      </c>
      <c r="F167" s="5"/>
      <c r="G167" s="5"/>
    </row>
    <row r="168" spans="1:7">
      <c r="A168" s="5"/>
      <c r="B168" s="40" t="s">
        <v>96</v>
      </c>
      <c r="C168" s="5"/>
      <c r="D168" s="5"/>
      <c r="E168" s="40">
        <v>60500</v>
      </c>
      <c r="F168" s="5"/>
      <c r="G168" s="5"/>
    </row>
    <row r="169" spans="1:7">
      <c r="A169" s="5"/>
      <c r="B169" s="40" t="s">
        <v>98</v>
      </c>
      <c r="C169" s="5"/>
      <c r="D169" s="5"/>
      <c r="E169" s="40">
        <v>312020</v>
      </c>
      <c r="F169" s="5"/>
      <c r="G169" s="5"/>
    </row>
    <row r="170" spans="1:7">
      <c r="A170" s="5"/>
      <c r="B170" s="40" t="s">
        <v>131</v>
      </c>
      <c r="C170" s="5"/>
      <c r="D170" s="5"/>
      <c r="E170" s="40">
        <v>723580</v>
      </c>
      <c r="F170" s="5"/>
      <c r="G170" s="5"/>
    </row>
    <row r="171" spans="1:7">
      <c r="A171" s="5"/>
      <c r="B171" s="40" t="s">
        <v>120</v>
      </c>
      <c r="C171" s="5"/>
      <c r="D171" s="5"/>
      <c r="E171" s="40">
        <v>111000</v>
      </c>
      <c r="F171" s="5"/>
      <c r="G171" s="5"/>
    </row>
    <row r="172" spans="1:7">
      <c r="A172" s="5"/>
      <c r="B172" s="40" t="s">
        <v>100</v>
      </c>
      <c r="C172" s="5"/>
      <c r="D172" s="5"/>
      <c r="E172" s="40">
        <v>343201</v>
      </c>
      <c r="F172" s="5"/>
      <c r="G172" s="5"/>
    </row>
    <row r="173" spans="1:7">
      <c r="A173" s="2"/>
      <c r="B173" s="36" t="s">
        <v>101</v>
      </c>
      <c r="C173" s="2"/>
      <c r="D173" s="3"/>
      <c r="E173" s="41">
        <v>19200</v>
      </c>
      <c r="F173" s="2"/>
      <c r="G173" s="2"/>
    </row>
    <row r="174" spans="1:7">
      <c r="A174" s="4"/>
      <c r="B174" s="10" t="s">
        <v>19</v>
      </c>
      <c r="C174" s="4"/>
      <c r="D174" s="4"/>
      <c r="E174" s="5">
        <v>5070833</v>
      </c>
      <c r="F174" s="5"/>
      <c r="G174" s="5"/>
    </row>
    <row r="175" spans="1:7">
      <c r="A175" s="5"/>
      <c r="B175" s="11" t="s">
        <v>102</v>
      </c>
      <c r="C175" s="5"/>
      <c r="D175" s="5"/>
      <c r="E175" s="42">
        <v>1150891</v>
      </c>
      <c r="F175" s="5"/>
      <c r="G175" s="5"/>
    </row>
    <row r="176" spans="1:7">
      <c r="A176" s="5"/>
      <c r="B176" s="11" t="s">
        <v>103</v>
      </c>
      <c r="C176" s="5"/>
      <c r="D176" s="5"/>
      <c r="E176" s="45">
        <v>4822</v>
      </c>
      <c r="F176" s="5"/>
      <c r="G176" s="5"/>
    </row>
    <row r="177" spans="1:7">
      <c r="A177" s="5"/>
      <c r="B177" s="5" t="s">
        <v>59</v>
      </c>
      <c r="C177" s="5"/>
      <c r="D177" s="5"/>
      <c r="E177" s="5">
        <v>8263311</v>
      </c>
      <c r="F177" s="5"/>
      <c r="G177" s="5"/>
    </row>
    <row r="178" spans="1:7">
      <c r="A178" s="5"/>
      <c r="B178" s="5" t="s">
        <v>26</v>
      </c>
      <c r="C178" s="5"/>
      <c r="D178" s="5"/>
      <c r="E178" s="5">
        <v>4224787</v>
      </c>
      <c r="F178" s="5"/>
      <c r="G178" s="5"/>
    </row>
    <row r="179" spans="1:7">
      <c r="A179" s="5"/>
      <c r="B179" s="11" t="s">
        <v>132</v>
      </c>
      <c r="C179" s="5"/>
      <c r="D179" s="5"/>
      <c r="E179" s="5">
        <v>239000</v>
      </c>
      <c r="F179" s="5"/>
      <c r="G179" s="5"/>
    </row>
    <row r="180" spans="1:7">
      <c r="A180" s="5"/>
      <c r="B180" s="5" t="s">
        <v>104</v>
      </c>
      <c r="C180" s="5"/>
      <c r="D180" s="5"/>
      <c r="E180" s="5">
        <v>27700</v>
      </c>
      <c r="F180" s="5"/>
      <c r="G180" s="5"/>
    </row>
    <row r="181" spans="1:7">
      <c r="A181" s="2"/>
      <c r="B181" s="36" t="s">
        <v>105</v>
      </c>
      <c r="C181" s="2"/>
      <c r="D181" s="3"/>
      <c r="E181" s="43">
        <v>548353</v>
      </c>
      <c r="F181" s="2"/>
      <c r="G181" s="2"/>
    </row>
    <row r="182" spans="1:7">
      <c r="A182" s="4"/>
      <c r="B182" s="10" t="s">
        <v>106</v>
      </c>
      <c r="C182" s="4"/>
      <c r="D182" s="4"/>
      <c r="E182" s="5">
        <v>1082094</v>
      </c>
      <c r="F182" s="5"/>
      <c r="G182" s="5"/>
    </row>
    <row r="183" spans="1:7">
      <c r="A183" s="5"/>
      <c r="B183" s="11" t="s">
        <v>133</v>
      </c>
      <c r="C183" s="5"/>
      <c r="D183" s="5"/>
      <c r="E183" s="5">
        <v>29200</v>
      </c>
      <c r="F183" s="5"/>
      <c r="G183" s="5"/>
    </row>
    <row r="184" spans="1:7">
      <c r="A184" s="5"/>
      <c r="B184" s="5" t="s">
        <v>134</v>
      </c>
      <c r="C184" s="5"/>
      <c r="D184" s="5"/>
      <c r="E184" s="5">
        <v>373501</v>
      </c>
      <c r="F184" s="5"/>
      <c r="G184" s="5"/>
    </row>
    <row r="185" spans="1:7">
      <c r="A185" s="5"/>
      <c r="B185" s="5" t="s">
        <v>107</v>
      </c>
      <c r="C185" s="5"/>
      <c r="D185" s="5"/>
      <c r="E185" s="5">
        <v>4012139</v>
      </c>
      <c r="F185" s="5"/>
      <c r="G185" s="5"/>
    </row>
    <row r="186" spans="1:7">
      <c r="A186" s="5"/>
      <c r="B186" s="5" t="s">
        <v>108</v>
      </c>
      <c r="C186" s="5"/>
      <c r="D186" s="5"/>
      <c r="E186" s="5">
        <v>4295834</v>
      </c>
      <c r="F186" s="5"/>
      <c r="G186" s="5"/>
    </row>
    <row r="187" spans="1:7">
      <c r="A187" s="5"/>
      <c r="B187" s="5" t="s">
        <v>121</v>
      </c>
      <c r="C187" s="5"/>
      <c r="D187" s="5"/>
      <c r="E187" s="5">
        <v>100000</v>
      </c>
      <c r="F187" s="5"/>
      <c r="G187" s="5"/>
    </row>
    <row r="188" spans="1:7">
      <c r="A188" s="5"/>
      <c r="B188" s="5" t="s">
        <v>109</v>
      </c>
      <c r="C188" s="5"/>
      <c r="D188" s="5"/>
      <c r="E188" s="42">
        <v>119540</v>
      </c>
      <c r="F188" s="5"/>
      <c r="G188" s="5"/>
    </row>
    <row r="189" spans="1:7">
      <c r="A189" s="5"/>
      <c r="B189" s="5" t="s">
        <v>110</v>
      </c>
      <c r="C189" s="5"/>
      <c r="D189" s="5"/>
      <c r="E189" s="5">
        <v>255000</v>
      </c>
      <c r="F189" s="5"/>
      <c r="G189" s="5"/>
    </row>
    <row r="190" spans="1:7">
      <c r="A190" s="4" t="s">
        <v>111</v>
      </c>
      <c r="B190" s="4" t="s">
        <v>33</v>
      </c>
      <c r="C190" s="4"/>
      <c r="D190" s="4"/>
      <c r="E190" s="5"/>
      <c r="F190" s="5">
        <v>104625017</v>
      </c>
      <c r="G190" s="5"/>
    </row>
    <row r="191" spans="1:7">
      <c r="A191" s="5"/>
      <c r="B191" s="5" t="s">
        <v>112</v>
      </c>
      <c r="C191" s="5"/>
      <c r="D191" s="5"/>
      <c r="E191" s="5"/>
      <c r="F191" s="5">
        <v>5621001</v>
      </c>
      <c r="G191" s="5"/>
    </row>
    <row r="192" spans="1:7">
      <c r="A192" s="5"/>
      <c r="B192" s="5" t="s">
        <v>32</v>
      </c>
      <c r="C192" s="5"/>
      <c r="D192" s="5"/>
      <c r="E192" s="5"/>
      <c r="F192" s="5">
        <v>929173</v>
      </c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 t="s">
        <v>115</v>
      </c>
      <c r="B194" s="5" t="s">
        <v>65</v>
      </c>
      <c r="C194" s="5"/>
      <c r="D194" s="5"/>
      <c r="E194" s="5"/>
      <c r="F194" s="5"/>
      <c r="G194" s="5">
        <v>1940396</v>
      </c>
    </row>
    <row r="195" spans="1:7">
      <c r="A195" s="5"/>
      <c r="B195" s="5" t="s">
        <v>116</v>
      </c>
      <c r="C195" s="5"/>
      <c r="D195" s="5"/>
      <c r="E195" s="5"/>
      <c r="F195" s="5"/>
      <c r="G195" s="5">
        <v>819814</v>
      </c>
    </row>
    <row r="196" spans="1:7">
      <c r="A196" s="5"/>
      <c r="B196" s="5" t="s">
        <v>122</v>
      </c>
      <c r="C196" s="5"/>
      <c r="D196" s="5"/>
      <c r="E196" s="5"/>
      <c r="F196" s="5"/>
      <c r="G196" s="5">
        <v>1451</v>
      </c>
    </row>
    <row r="197" spans="1:7">
      <c r="A197" s="5"/>
      <c r="B197" s="20" t="s">
        <v>49</v>
      </c>
      <c r="C197" s="38">
        <f>SUM(C155:C159)</f>
        <v>50319565</v>
      </c>
      <c r="D197" s="38">
        <f>SUM(D156:D161)</f>
        <v>214817</v>
      </c>
      <c r="E197" s="38">
        <f>SUM(E162:E189)</f>
        <v>39700711</v>
      </c>
      <c r="F197" s="4">
        <f>SUM(F190:F196)</f>
        <v>111175191</v>
      </c>
      <c r="G197" s="4">
        <f>SUM(G194:G196)</f>
        <v>2761661</v>
      </c>
    </row>
    <row r="198" spans="1:7">
      <c r="A198" s="5"/>
      <c r="B198" s="5" t="s">
        <v>130</v>
      </c>
      <c r="C198" s="4">
        <f>SUM(C197+D197+E197+G197)</f>
        <v>92996754</v>
      </c>
      <c r="D198" s="5"/>
      <c r="E198" s="5"/>
      <c r="F198" s="5"/>
      <c r="G198" s="5"/>
    </row>
  </sheetData>
  <mergeCells count="8">
    <mergeCell ref="A1:G1"/>
    <mergeCell ref="A51:G51"/>
    <mergeCell ref="A4:G4"/>
    <mergeCell ref="A106:G106"/>
    <mergeCell ref="A153:G153"/>
    <mergeCell ref="A76:G76"/>
    <mergeCell ref="A3:G3"/>
    <mergeCell ref="A2:G2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4.1.2, 4.2.2 &amp; 4.4.1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admin</cp:lastModifiedBy>
  <cp:lastPrinted>2024-04-01T09:09:08Z</cp:lastPrinted>
  <dcterms:created xsi:type="dcterms:W3CDTF">2023-10-13T06:12:59Z</dcterms:created>
  <dcterms:modified xsi:type="dcterms:W3CDTF">2024-04-18T09:06:11Z</dcterms:modified>
</cp:coreProperties>
</file>